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_Luximmo Suprimmo\Download\Green Forest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1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2" i="1"/>
  <c r="K56" i="1"/>
  <c r="K54" i="1"/>
  <c r="K53" i="1"/>
  <c r="K52" i="1"/>
  <c r="K51" i="1"/>
  <c r="K50" i="1"/>
  <c r="K49" i="1"/>
  <c r="K48" i="1"/>
  <c r="K47" i="1"/>
  <c r="K46" i="1"/>
  <c r="G45" i="1"/>
  <c r="J45" i="1" s="1"/>
  <c r="K45" i="1" s="1"/>
  <c r="G44" i="1"/>
  <c r="J44" i="1" s="1"/>
  <c r="K44" i="1" s="1"/>
  <c r="J43" i="1"/>
  <c r="K43" i="1" s="1"/>
  <c r="G43" i="1"/>
  <c r="K42" i="1"/>
  <c r="J41" i="1"/>
  <c r="K41" i="1" s="1"/>
  <c r="G41" i="1"/>
  <c r="J40" i="1"/>
  <c r="K40" i="1" s="1"/>
  <c r="K39" i="1"/>
  <c r="J39" i="1"/>
  <c r="G39" i="1"/>
  <c r="J38" i="1"/>
  <c r="K38" i="1" s="1"/>
  <c r="J37" i="1"/>
  <c r="K37" i="1" s="1"/>
  <c r="K36" i="1"/>
  <c r="K35" i="1"/>
  <c r="J35" i="1"/>
  <c r="G35" i="1"/>
  <c r="J34" i="1"/>
  <c r="K34" i="1" s="1"/>
  <c r="G34" i="1"/>
  <c r="G33" i="1"/>
  <c r="J33" i="1" s="1"/>
  <c r="K33" i="1" s="1"/>
  <c r="G32" i="1"/>
  <c r="J32" i="1" s="1"/>
  <c r="K32" i="1" s="1"/>
  <c r="G31" i="1"/>
  <c r="J31" i="1" s="1"/>
  <c r="K31" i="1" s="1"/>
  <c r="J30" i="1"/>
  <c r="K30" i="1" s="1"/>
  <c r="G30" i="1"/>
  <c r="G29" i="1"/>
  <c r="J29" i="1" s="1"/>
  <c r="K29" i="1" s="1"/>
  <c r="K28" i="1"/>
  <c r="G27" i="1"/>
  <c r="J27" i="1" s="1"/>
  <c r="K27" i="1" s="1"/>
  <c r="G26" i="1"/>
  <c r="J26" i="1" s="1"/>
  <c r="K26" i="1" s="1"/>
  <c r="G25" i="1"/>
  <c r="J25" i="1" s="1"/>
  <c r="K25" i="1" s="1"/>
  <c r="J24" i="1"/>
  <c r="K24" i="1" s="1"/>
  <c r="G24" i="1"/>
  <c r="G23" i="1"/>
  <c r="J23" i="1" s="1"/>
  <c r="K23" i="1" s="1"/>
  <c r="G22" i="1"/>
  <c r="J22" i="1" s="1"/>
  <c r="K22" i="1" s="1"/>
  <c r="K21" i="1"/>
  <c r="J21" i="1"/>
  <c r="K20" i="1"/>
  <c r="J19" i="1"/>
  <c r="K19" i="1" s="1"/>
  <c r="G19" i="1"/>
  <c r="G18" i="1"/>
  <c r="J18" i="1" s="1"/>
  <c r="K18" i="1" s="1"/>
  <c r="G17" i="1"/>
  <c r="G15" i="1"/>
  <c r="G14" i="1"/>
  <c r="J13" i="1"/>
  <c r="K13" i="1" s="1"/>
  <c r="G13" i="1"/>
  <c r="J12" i="1"/>
  <c r="K12" i="1" s="1"/>
  <c r="G12" i="1"/>
  <c r="G11" i="1"/>
  <c r="J11" i="1" s="1"/>
  <c r="K11" i="1" s="1"/>
  <c r="G10" i="1"/>
  <c r="J10" i="1" s="1"/>
  <c r="K10" i="1" s="1"/>
  <c r="G9" i="1"/>
  <c r="J9" i="1" s="1"/>
  <c r="K9" i="1" s="1"/>
  <c r="K8" i="1"/>
  <c r="J7" i="1"/>
  <c r="K7" i="1" s="1"/>
  <c r="J6" i="1"/>
  <c r="K6" i="1" s="1"/>
  <c r="G5" i="1"/>
  <c r="J5" i="1" s="1"/>
  <c r="K5" i="1" s="1"/>
  <c r="J4" i="1"/>
  <c r="K4" i="1" s="1"/>
  <c r="K3" i="1"/>
  <c r="K2" i="1"/>
  <c r="J14" i="1" l="1"/>
  <c r="K14" i="1" s="1"/>
  <c r="J15" i="1"/>
  <c r="K15" i="1" s="1"/>
</calcChain>
</file>

<file path=xl/sharedStrings.xml><?xml version="1.0" encoding="utf-8"?>
<sst xmlns="http://schemas.openxmlformats.org/spreadsheetml/2006/main" count="202" uniqueCount="76">
  <si>
    <t>апартамент №</t>
  </si>
  <si>
    <t>етаж</t>
  </si>
  <si>
    <t>спални</t>
  </si>
  <si>
    <t>гледка</t>
  </si>
  <si>
    <t>чиста площ</t>
  </si>
  <si>
    <t>общи части</t>
  </si>
  <si>
    <t>обща площ</t>
  </si>
  <si>
    <t>цена / кв.м. евро</t>
  </si>
  <si>
    <t>"до ключ" обзаведени  евро</t>
  </si>
  <si>
    <t>"до ключ" обзаведени  лева</t>
  </si>
  <si>
    <t>Статус</t>
  </si>
  <si>
    <t>A01</t>
  </si>
  <si>
    <t>партер</t>
  </si>
  <si>
    <t>2 спални</t>
  </si>
  <si>
    <t>море</t>
  </si>
  <si>
    <t>A02</t>
  </si>
  <si>
    <t>3 спални</t>
  </si>
  <si>
    <t>A1</t>
  </si>
  <si>
    <t>4 спални</t>
  </si>
  <si>
    <t>A2</t>
  </si>
  <si>
    <t>1 спалня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</si>
  <si>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</si>
  <si>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</si>
  <si>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</si>
  <si>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</si>
  <si>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</si>
  <si>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</si>
  <si>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</si>
  <si>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</si>
  <si>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</si>
  <si>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B1</t>
  </si>
  <si>
    <t>B2</t>
  </si>
  <si>
    <t>SOLD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</si>
  <si>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</si>
  <si>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</si>
  <si>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</si>
  <si>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</si>
  <si>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</si>
  <si>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</si>
  <si>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</si>
  <si>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</si>
  <si>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</si>
  <si>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</si>
  <si>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</si>
  <si>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</si>
  <si>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</si>
  <si>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</si>
  <si>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</si>
  <si>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</si>
  <si>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</si>
  <si>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</si>
  <si>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</si>
  <si>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</si>
  <si>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</si>
  <si>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</si>
  <si>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</si>
  <si>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</si>
  <si>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</si>
  <si>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</si>
  <si>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</si>
  <si>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</si>
  <si>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</si>
  <si>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</si>
  <si>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</si>
  <si>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</si>
  <si>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</si>
  <si>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</si>
  <si>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</si>
  <si>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</si>
  <si>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</si>
  <si>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</si>
  <si>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</si>
  <si>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</si>
  <si>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</si>
  <si>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</si>
  <si>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цена / кв.м. 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</si>
</sst>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2"/>
      <color theme="1"/>
      <name val="Arial"/>
      <family val="2"/>
      <charset val="1"/>
    </font>
    <font>
      <sz val="12"/>
      <color theme="9" tint="-0.24997711111789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6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45">
    <xf numFmtId="0" fontId="0" fillId="0" borderId="0" xfId="0"/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2" fillId="2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/>
    </xf>
    <xf numFmtId="0" fontId="3" fillId="3" borderId="5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/>
    </xf>
    <xf numFmtId="0" fontId="3" fillId="3" borderId="5" xfId="1" applyNumberFormat="1" applyFont="1" applyFill="1" applyBorder="1" applyAlignment="1" applyProtection="1">
      <alignment horizontal="center" wrapText="1"/>
    </xf>
    <xf numFmtId="2" fontId="3" fillId="0" borderId="6" xfId="1" applyNumberFormat="1" applyFont="1" applyFill="1" applyBorder="1" applyAlignment="1" applyProtection="1">
      <alignment horizontal="center"/>
    </xf>
    <xf numFmtId="2" fontId="3" fillId="3" borderId="7" xfId="1" applyNumberFormat="1" applyFont="1" applyFill="1" applyBorder="1" applyAlignment="1" applyProtection="1">
      <alignment horizontal="center" vertical="center"/>
    </xf>
    <xf numFmtId="0" fontId="3" fillId="3" borderId="4" xfId="1" applyNumberFormat="1" applyFont="1" applyFill="1" applyBorder="1" applyAlignment="1" applyProtection="1">
      <alignment horizontal="center" vertical="center" wrapText="1"/>
    </xf>
    <xf numFmtId="0" fontId="3" fillId="3" borderId="7" xfId="1" applyNumberFormat="1" applyFont="1" applyFill="1" applyBorder="1" applyAlignment="1" applyProtection="1">
      <alignment horizontal="center" vertical="center"/>
    </xf>
    <xf numFmtId="0" fontId="3" fillId="3" borderId="4" xfId="1" applyNumberFormat="1" applyFont="1" applyFill="1" applyBorder="1" applyAlignment="1" applyProtection="1">
      <alignment horizontal="center" vertical="center"/>
    </xf>
    <xf numFmtId="0" fontId="3" fillId="3" borderId="5" xfId="1" applyNumberFormat="1" applyFont="1" applyFill="1" applyBorder="1" applyAlignment="1" applyProtection="1">
      <alignment horizontal="center"/>
    </xf>
    <xf numFmtId="2" fontId="3" fillId="3" borderId="5" xfId="1" applyNumberFormat="1" applyFont="1" applyFill="1" applyBorder="1" applyAlignment="1" applyProtection="1">
      <alignment horizontal="center" vertical="center"/>
    </xf>
    <xf numFmtId="2" fontId="3" fillId="3" borderId="5" xfId="1" applyNumberFormat="1" applyFont="1" applyFill="1" applyBorder="1" applyAlignment="1" applyProtection="1">
      <alignment horizontal="center"/>
    </xf>
    <xf numFmtId="0" fontId="3" fillId="4" borderId="4" xfId="1" applyNumberFormat="1" applyFont="1" applyFill="1" applyBorder="1" applyAlignment="1" applyProtection="1">
      <alignment horizontal="center" vertical="center"/>
    </xf>
    <xf numFmtId="0" fontId="3" fillId="4" borderId="5" xfId="1" applyNumberFormat="1" applyFont="1" applyFill="1" applyBorder="1" applyAlignment="1" applyProtection="1">
      <alignment horizontal="center" vertical="center"/>
    </xf>
    <xf numFmtId="0" fontId="3" fillId="4" borderId="5" xfId="1" applyNumberFormat="1" applyFont="1" applyFill="1" applyBorder="1" applyAlignment="1" applyProtection="1">
      <alignment horizontal="center"/>
    </xf>
    <xf numFmtId="0" fontId="3" fillId="5" borderId="5" xfId="1" applyNumberFormat="1" applyFont="1" applyFill="1" applyBorder="1" applyAlignment="1" applyProtection="1">
      <alignment horizontal="center" vertical="center"/>
    </xf>
    <xf numFmtId="2" fontId="3" fillId="4" borderId="5" xfId="1" applyNumberFormat="1" applyFont="1" applyFill="1" applyBorder="1" applyAlignment="1" applyProtection="1">
      <alignment horizontal="center" vertical="center"/>
    </xf>
    <xf numFmtId="2" fontId="3" fillId="4" borderId="5" xfId="1" applyNumberFormat="1" applyFont="1" applyFill="1" applyBorder="1" applyAlignment="1" applyProtection="1">
      <alignment horizontal="center"/>
    </xf>
    <xf numFmtId="0" fontId="3" fillId="5" borderId="5" xfId="1" applyNumberFormat="1" applyFont="1" applyFill="1" applyBorder="1" applyAlignment="1" applyProtection="1">
      <alignment horizontal="center"/>
    </xf>
    <xf numFmtId="2" fontId="3" fillId="4" borderId="6" xfId="1" applyNumberFormat="1" applyFont="1" applyFill="1" applyBorder="1" applyAlignment="1" applyProtection="1">
      <alignment horizontal="center"/>
    </xf>
    <xf numFmtId="2" fontId="3" fillId="5" borderId="7" xfId="1" applyNumberFormat="1" applyFont="1" applyFill="1" applyBorder="1" applyAlignment="1" applyProtection="1">
      <alignment horizontal="center" vertical="center"/>
    </xf>
    <xf numFmtId="1" fontId="3" fillId="3" borderId="7" xfId="1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3" fillId="5" borderId="9" xfId="1" applyNumberFormat="1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 vertical="center"/>
    </xf>
    <xf numFmtId="2" fontId="3" fillId="3" borderId="5" xfId="1" applyNumberFormat="1" applyFont="1" applyFill="1" applyBorder="1" applyAlignment="1" applyProtection="1">
      <alignment horizont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workbookViewId="0">
      <selection activeCell="I2" sqref="I2"/>
    </sheetView>
  </sheetViews>
  <sheetFormatPr defaultRowHeight="14.4" x14ac:dyDescent="0.3"/>
  <cols>
    <col min="1" max="1" width="17.33203125" customWidth="1"/>
    <col min="2" max="2" width="14.88671875" customWidth="1"/>
    <col min="3" max="3" width="15.33203125" customWidth="1"/>
    <col min="4" max="4" width="14.21875" customWidth="1"/>
    <col min="5" max="5" width="16" customWidth="1"/>
    <col min="6" max="6" width="15.33203125" customWidth="1"/>
    <col min="7" max="7" width="15.44140625" customWidth="1"/>
    <col min="8" max="8" width="14.88671875" customWidth="1"/>
    <col min="9" max="9" width="17.88671875" customWidth="1"/>
    <col min="10" max="11" width="17.33203125" customWidth="1"/>
    <col min="12" max="12" width="14" customWidth="1"/>
  </cols>
  <sheetData>
    <row r="1" spans="1:12" ht="55.2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75</v>
      </c>
      <c r="J1" s="2" t="s">
        <v>8</v>
      </c>
      <c r="K1" s="2" t="s">
        <v>9</v>
      </c>
      <c r="L1" s="3" t="s">
        <v>10</v>
      </c>
    </row>
    <row r="2" spans="1:12" ht="15.6" x14ac:dyDescent="0.3">
      <c r="A2" s="4" t="s">
        <v>11</v>
      </c>
      <c r="B2" s="5" t="s">
        <v>12</v>
      </c>
      <c r="C2" s="6" t="s">
        <v>13</v>
      </c>
      <c r="D2" s="7" t="s">
        <v>14</v>
      </c>
      <c r="E2" s="8"/>
      <c r="F2" s="6"/>
      <c r="G2" s="9">
        <v>176.38</v>
      </c>
      <c r="H2" s="10">
        <v>1800</v>
      </c>
      <c r="I2" s="44">
        <f>H2*1.95583</f>
        <v>3520.4940000000001</v>
      </c>
      <c r="J2" s="6">
        <v>316800</v>
      </c>
      <c r="K2" s="11">
        <f>J2*1.95583</f>
        <v>619606.94400000002</v>
      </c>
      <c r="L2" s="12"/>
    </row>
    <row r="3" spans="1:12" ht="15.6" x14ac:dyDescent="0.3">
      <c r="A3" s="4" t="s">
        <v>15</v>
      </c>
      <c r="B3" s="5" t="s">
        <v>12</v>
      </c>
      <c r="C3" s="6" t="s">
        <v>16</v>
      </c>
      <c r="D3" s="7" t="s">
        <v>14</v>
      </c>
      <c r="E3" s="8"/>
      <c r="F3" s="6"/>
      <c r="G3" s="9">
        <v>116.02</v>
      </c>
      <c r="H3" s="10">
        <v>1800</v>
      </c>
      <c r="I3" s="44">
        <f t="shared" ref="I3:I15" si="0">H3*1.95583</f>
        <v>3520.4940000000001</v>
      </c>
      <c r="J3" s="6">
        <v>208836</v>
      </c>
      <c r="K3" s="11">
        <f t="shared" ref="K3:K15" si="1">J3*1.95583</f>
        <v>408447.71388</v>
      </c>
      <c r="L3" s="12"/>
    </row>
    <row r="4" spans="1:12" ht="15.6" x14ac:dyDescent="0.3">
      <c r="A4" s="13" t="s">
        <v>17</v>
      </c>
      <c r="B4" s="5">
        <v>1</v>
      </c>
      <c r="C4" s="6" t="s">
        <v>18</v>
      </c>
      <c r="D4" s="7" t="s">
        <v>14</v>
      </c>
      <c r="E4" s="8">
        <v>80.930000000000007</v>
      </c>
      <c r="F4" s="6">
        <v>5.44</v>
      </c>
      <c r="G4" s="9">
        <v>86.37</v>
      </c>
      <c r="H4" s="10">
        <v>1800</v>
      </c>
      <c r="I4" s="44">
        <f t="shared" si="0"/>
        <v>3520.4940000000001</v>
      </c>
      <c r="J4" s="6">
        <f t="shared" ref="J4:J7" si="2">SUM(G4*H4)</f>
        <v>155466</v>
      </c>
      <c r="K4" s="11">
        <f t="shared" si="1"/>
        <v>304065.06677999999</v>
      </c>
      <c r="L4" s="12"/>
    </row>
    <row r="5" spans="1:12" ht="15.6" x14ac:dyDescent="0.3">
      <c r="A5" s="13" t="s">
        <v>19</v>
      </c>
      <c r="B5" s="5">
        <v>1</v>
      </c>
      <c r="C5" s="6" t="s">
        <v>20</v>
      </c>
      <c r="D5" s="7" t="s">
        <v>14</v>
      </c>
      <c r="E5" s="8">
        <v>88.29</v>
      </c>
      <c r="F5" s="6">
        <v>5.08</v>
      </c>
      <c r="G5" s="9">
        <f>SUM(E5:F5)</f>
        <v>93.37</v>
      </c>
      <c r="H5" s="10">
        <v>1800</v>
      </c>
      <c r="I5" s="44">
        <f t="shared" si="0"/>
        <v>3520.4940000000001</v>
      </c>
      <c r="J5" s="6">
        <f t="shared" si="2"/>
        <v>168066</v>
      </c>
      <c r="K5" s="11">
        <f t="shared" si="1"/>
        <v>328708.52477999998</v>
      </c>
      <c r="L5" s="12"/>
    </row>
    <row r="6" spans="1:12" ht="15.6" x14ac:dyDescent="0.3">
      <c r="A6" s="4" t="s">
        <v>21</v>
      </c>
      <c r="B6" s="5">
        <v>1</v>
      </c>
      <c r="C6" s="6" t="s">
        <v>13</v>
      </c>
      <c r="D6" s="7" t="s">
        <v>14</v>
      </c>
      <c r="E6" s="8">
        <v>80.930000000000007</v>
      </c>
      <c r="F6" s="6">
        <v>5.44</v>
      </c>
      <c r="G6" s="9">
        <v>86.37</v>
      </c>
      <c r="H6" s="10">
        <v>1800</v>
      </c>
      <c r="I6" s="44">
        <f t="shared" si="0"/>
        <v>3520.4940000000001</v>
      </c>
      <c r="J6" s="6">
        <f t="shared" si="2"/>
        <v>155466</v>
      </c>
      <c r="K6" s="11">
        <f t="shared" si="1"/>
        <v>304065.06677999999</v>
      </c>
      <c r="L6" s="12"/>
    </row>
    <row r="7" spans="1:12" ht="15.6" x14ac:dyDescent="0.3">
      <c r="A7" s="13" t="s">
        <v>22</v>
      </c>
      <c r="B7" s="5">
        <v>2</v>
      </c>
      <c r="C7" s="6" t="s">
        <v>13</v>
      </c>
      <c r="D7" s="7" t="s">
        <v>14</v>
      </c>
      <c r="E7" s="8">
        <v>73.98</v>
      </c>
      <c r="F7" s="6">
        <v>6.97</v>
      </c>
      <c r="G7" s="9">
        <v>80.95</v>
      </c>
      <c r="H7" s="6">
        <v>1800</v>
      </c>
      <c r="I7" s="44">
        <f t="shared" si="0"/>
        <v>3520.4940000000001</v>
      </c>
      <c r="J7" s="6">
        <f t="shared" si="2"/>
        <v>145710</v>
      </c>
      <c r="K7" s="11">
        <f t="shared" si="1"/>
        <v>284983.98930000002</v>
      </c>
      <c r="L7" s="14"/>
    </row>
    <row r="8" spans="1:12" ht="15.6" x14ac:dyDescent="0.3">
      <c r="A8" s="15" t="s">
        <v>23</v>
      </c>
      <c r="B8" s="5">
        <v>2</v>
      </c>
      <c r="C8" s="16" t="s">
        <v>20</v>
      </c>
      <c r="D8" s="7" t="s">
        <v>14</v>
      </c>
      <c r="E8" s="17">
        <v>66.959999999999994</v>
      </c>
      <c r="F8" s="16">
        <v>6.56</v>
      </c>
      <c r="G8" s="18">
        <v>73.52</v>
      </c>
      <c r="H8" s="16">
        <v>1800</v>
      </c>
      <c r="I8" s="44">
        <f t="shared" si="0"/>
        <v>3520.4940000000001</v>
      </c>
      <c r="J8" s="16">
        <v>132336</v>
      </c>
      <c r="K8" s="11">
        <f t="shared" si="1"/>
        <v>258826.71888</v>
      </c>
      <c r="L8" s="14"/>
    </row>
    <row r="9" spans="1:12" ht="15.6" x14ac:dyDescent="0.3">
      <c r="A9" s="4" t="s">
        <v>24</v>
      </c>
      <c r="B9" s="5">
        <v>2</v>
      </c>
      <c r="C9" s="6" t="s">
        <v>13</v>
      </c>
      <c r="D9" s="7" t="s">
        <v>14</v>
      </c>
      <c r="E9" s="17">
        <v>73.98</v>
      </c>
      <c r="F9" s="16">
        <v>6.97</v>
      </c>
      <c r="G9" s="18">
        <f t="shared" ref="G9:G15" si="3">SUM(E9:F9)</f>
        <v>80.95</v>
      </c>
      <c r="H9" s="16">
        <v>1800</v>
      </c>
      <c r="I9" s="44">
        <f t="shared" si="0"/>
        <v>3520.4940000000001</v>
      </c>
      <c r="J9" s="16">
        <f t="shared" ref="J9:J19" si="4">SUM(G9*H9)</f>
        <v>145710</v>
      </c>
      <c r="K9" s="11">
        <f t="shared" si="1"/>
        <v>284983.98930000002</v>
      </c>
      <c r="L9" s="14"/>
    </row>
    <row r="10" spans="1:12" ht="15.6" x14ac:dyDescent="0.3">
      <c r="A10" s="4" t="s">
        <v>25</v>
      </c>
      <c r="B10" s="5">
        <v>3</v>
      </c>
      <c r="C10" s="6" t="s">
        <v>13</v>
      </c>
      <c r="D10" s="7" t="s">
        <v>14</v>
      </c>
      <c r="E10" s="17">
        <v>73.98</v>
      </c>
      <c r="F10" s="16">
        <v>6.76</v>
      </c>
      <c r="G10" s="18">
        <f t="shared" si="3"/>
        <v>80.740000000000009</v>
      </c>
      <c r="H10" s="16">
        <v>1800</v>
      </c>
      <c r="I10" s="44">
        <f t="shared" si="0"/>
        <v>3520.4940000000001</v>
      </c>
      <c r="J10" s="16">
        <f t="shared" si="4"/>
        <v>145332.00000000003</v>
      </c>
      <c r="K10" s="11">
        <f t="shared" si="1"/>
        <v>284244.68556000007</v>
      </c>
      <c r="L10" s="14"/>
    </row>
    <row r="11" spans="1:12" ht="15.6" x14ac:dyDescent="0.3">
      <c r="A11" s="4" t="s">
        <v>26</v>
      </c>
      <c r="B11" s="5">
        <v>3</v>
      </c>
      <c r="C11" s="6" t="s">
        <v>20</v>
      </c>
      <c r="D11" s="7" t="s">
        <v>14</v>
      </c>
      <c r="E11" s="17">
        <v>66.959999999999994</v>
      </c>
      <c r="F11" s="16">
        <v>6.37</v>
      </c>
      <c r="G11" s="18">
        <f t="shared" si="3"/>
        <v>73.33</v>
      </c>
      <c r="H11" s="16">
        <v>1800</v>
      </c>
      <c r="I11" s="44">
        <f t="shared" si="0"/>
        <v>3520.4940000000001</v>
      </c>
      <c r="J11" s="16">
        <f t="shared" si="4"/>
        <v>131994</v>
      </c>
      <c r="K11" s="11">
        <f t="shared" si="1"/>
        <v>258157.82501999999</v>
      </c>
      <c r="L11" s="14"/>
    </row>
    <row r="12" spans="1:12" ht="15.6" x14ac:dyDescent="0.3">
      <c r="A12" s="4" t="s">
        <v>27</v>
      </c>
      <c r="B12" s="5">
        <v>3</v>
      </c>
      <c r="C12" s="6" t="s">
        <v>13</v>
      </c>
      <c r="D12" s="7" t="s">
        <v>14</v>
      </c>
      <c r="E12" s="17">
        <v>73.98</v>
      </c>
      <c r="F12" s="6">
        <v>6.76</v>
      </c>
      <c r="G12" s="9">
        <f t="shared" si="3"/>
        <v>80.740000000000009</v>
      </c>
      <c r="H12" s="16">
        <v>1800</v>
      </c>
      <c r="I12" s="44">
        <f t="shared" si="0"/>
        <v>3520.4940000000001</v>
      </c>
      <c r="J12" s="6">
        <f t="shared" si="4"/>
        <v>145332.00000000003</v>
      </c>
      <c r="K12" s="11">
        <f t="shared" si="1"/>
        <v>284244.68556000007</v>
      </c>
      <c r="L12" s="12"/>
    </row>
    <row r="13" spans="1:12" ht="15.6" x14ac:dyDescent="0.3">
      <c r="A13" s="4" t="s">
        <v>28</v>
      </c>
      <c r="B13" s="5">
        <v>4</v>
      </c>
      <c r="C13" s="6" t="s">
        <v>20</v>
      </c>
      <c r="D13" s="7" t="s">
        <v>14</v>
      </c>
      <c r="E13" s="8">
        <v>80.03</v>
      </c>
      <c r="F13" s="6">
        <v>6.39</v>
      </c>
      <c r="G13" s="9">
        <f t="shared" si="3"/>
        <v>86.42</v>
      </c>
      <c r="H13" s="16">
        <v>1800</v>
      </c>
      <c r="I13" s="44">
        <f t="shared" si="0"/>
        <v>3520.4940000000001</v>
      </c>
      <c r="J13" s="6">
        <f t="shared" si="4"/>
        <v>155556</v>
      </c>
      <c r="K13" s="11">
        <f t="shared" si="1"/>
        <v>304241.09148</v>
      </c>
      <c r="L13" s="14"/>
    </row>
    <row r="14" spans="1:12" ht="15.6" x14ac:dyDescent="0.3">
      <c r="A14" s="4" t="s">
        <v>29</v>
      </c>
      <c r="B14" s="5">
        <v>4</v>
      </c>
      <c r="C14" s="6" t="s">
        <v>20</v>
      </c>
      <c r="D14" s="7" t="s">
        <v>14</v>
      </c>
      <c r="E14" s="8">
        <v>80.03</v>
      </c>
      <c r="F14" s="6">
        <v>6.39</v>
      </c>
      <c r="G14" s="9">
        <f t="shared" si="3"/>
        <v>86.42</v>
      </c>
      <c r="H14" s="16">
        <v>1800</v>
      </c>
      <c r="I14" s="44">
        <f t="shared" si="0"/>
        <v>3520.4940000000001</v>
      </c>
      <c r="J14" s="6">
        <f t="shared" si="4"/>
        <v>155556</v>
      </c>
      <c r="K14" s="11">
        <f t="shared" si="1"/>
        <v>304241.09148</v>
      </c>
      <c r="L14" s="12"/>
    </row>
    <row r="15" spans="1:12" ht="15.6" x14ac:dyDescent="0.3">
      <c r="A15" s="4" t="s">
        <v>30</v>
      </c>
      <c r="B15" s="5" t="s">
        <v>12</v>
      </c>
      <c r="C15" s="6" t="s">
        <v>13</v>
      </c>
      <c r="D15" s="7" t="s">
        <v>14</v>
      </c>
      <c r="E15" s="8">
        <v>80.930000000000007</v>
      </c>
      <c r="F15" s="6">
        <v>5.44</v>
      </c>
      <c r="G15" s="9">
        <f t="shared" si="3"/>
        <v>86.37</v>
      </c>
      <c r="H15" s="16">
        <v>1800</v>
      </c>
      <c r="I15" s="44">
        <f t="shared" si="0"/>
        <v>3520.4940000000001</v>
      </c>
      <c r="J15" s="6">
        <f t="shared" si="4"/>
        <v>155466</v>
      </c>
      <c r="K15" s="11">
        <f t="shared" si="1"/>
        <v>304065.06677999999</v>
      </c>
      <c r="L15" s="12"/>
    </row>
    <row r="16" spans="1:12" ht="15.6" x14ac:dyDescent="0.3">
      <c r="A16" s="19" t="s">
        <v>31</v>
      </c>
      <c r="B16" s="20" t="s">
        <v>12</v>
      </c>
      <c r="C16" s="21" t="s">
        <v>20</v>
      </c>
      <c r="D16" s="22" t="s">
        <v>14</v>
      </c>
      <c r="E16" s="23">
        <v>88.29</v>
      </c>
      <c r="F16" s="21">
        <v>5.08</v>
      </c>
      <c r="G16" s="24">
        <v>93.29</v>
      </c>
      <c r="H16" s="25">
        <v>1800</v>
      </c>
      <c r="I16" s="25"/>
      <c r="J16" s="21"/>
      <c r="K16" s="26"/>
      <c r="L16" s="27" t="s">
        <v>32</v>
      </c>
    </row>
    <row r="17" spans="1:12" ht="15.6" x14ac:dyDescent="0.3">
      <c r="A17" s="19" t="s">
        <v>33</v>
      </c>
      <c r="B17" s="20" t="s">
        <v>12</v>
      </c>
      <c r="C17" s="21" t="s">
        <v>13</v>
      </c>
      <c r="D17" s="22" t="s">
        <v>14</v>
      </c>
      <c r="E17" s="23">
        <v>80.930000000000007</v>
      </c>
      <c r="F17" s="21">
        <v>5.44</v>
      </c>
      <c r="G17" s="24">
        <f t="shared" ref="G17:G19" si="5">SUM(E17:F17)</f>
        <v>86.37</v>
      </c>
      <c r="H17" s="25">
        <v>1800</v>
      </c>
      <c r="I17" s="25"/>
      <c r="J17" s="21"/>
      <c r="K17" s="26"/>
      <c r="L17" s="27" t="s">
        <v>32</v>
      </c>
    </row>
    <row r="18" spans="1:12" ht="15.6" x14ac:dyDescent="0.3">
      <c r="A18" s="4" t="s">
        <v>34</v>
      </c>
      <c r="B18" s="5">
        <v>1</v>
      </c>
      <c r="C18" s="6" t="s">
        <v>13</v>
      </c>
      <c r="D18" s="7" t="s">
        <v>14</v>
      </c>
      <c r="E18" s="8">
        <v>73.98</v>
      </c>
      <c r="F18" s="6">
        <v>6.97</v>
      </c>
      <c r="G18" s="9">
        <f t="shared" si="5"/>
        <v>80.95</v>
      </c>
      <c r="H18" s="16">
        <v>1800</v>
      </c>
      <c r="I18" s="44">
        <f t="shared" ref="I18:I56" si="6">H18*1.95583</f>
        <v>3520.4940000000001</v>
      </c>
      <c r="J18" s="6">
        <f t="shared" si="4"/>
        <v>145710</v>
      </c>
      <c r="K18" s="11">
        <f t="shared" ref="K18:K56" si="7">J18*1.95583</f>
        <v>284983.98930000002</v>
      </c>
      <c r="L18" s="12"/>
    </row>
    <row r="19" spans="1:12" ht="15.6" x14ac:dyDescent="0.3">
      <c r="A19" s="4" t="s">
        <v>35</v>
      </c>
      <c r="B19" s="5">
        <v>1</v>
      </c>
      <c r="C19" s="6" t="s">
        <v>20</v>
      </c>
      <c r="D19" s="7" t="s">
        <v>14</v>
      </c>
      <c r="E19" s="8">
        <v>66.959999999999994</v>
      </c>
      <c r="F19" s="6">
        <v>6.56</v>
      </c>
      <c r="G19" s="9">
        <f t="shared" si="5"/>
        <v>73.52</v>
      </c>
      <c r="H19" s="6">
        <v>1800</v>
      </c>
      <c r="I19" s="44">
        <f t="shared" si="6"/>
        <v>3520.4940000000001</v>
      </c>
      <c r="J19" s="6">
        <f t="shared" si="4"/>
        <v>132336</v>
      </c>
      <c r="K19" s="11">
        <f t="shared" si="7"/>
        <v>258826.71888</v>
      </c>
      <c r="L19" s="14"/>
    </row>
    <row r="20" spans="1:12" ht="15.6" x14ac:dyDescent="0.3">
      <c r="A20" s="15" t="s">
        <v>36</v>
      </c>
      <c r="B20" s="7">
        <v>1</v>
      </c>
      <c r="C20" s="16" t="s">
        <v>13</v>
      </c>
      <c r="D20" s="7" t="s">
        <v>14</v>
      </c>
      <c r="E20" s="16">
        <v>73.98</v>
      </c>
      <c r="F20" s="16">
        <v>6.97</v>
      </c>
      <c r="G20" s="18">
        <v>80.95</v>
      </c>
      <c r="H20" s="16">
        <v>1800</v>
      </c>
      <c r="I20" s="44">
        <f t="shared" si="6"/>
        <v>3520.4940000000001</v>
      </c>
      <c r="J20" s="16">
        <v>145710</v>
      </c>
      <c r="K20" s="11">
        <f t="shared" si="7"/>
        <v>284983.98930000002</v>
      </c>
      <c r="L20" s="14"/>
    </row>
    <row r="21" spans="1:12" ht="15.6" x14ac:dyDescent="0.3">
      <c r="A21" s="15" t="s">
        <v>37</v>
      </c>
      <c r="B21" s="5">
        <v>2</v>
      </c>
      <c r="C21" s="6" t="s">
        <v>13</v>
      </c>
      <c r="D21" s="7" t="s">
        <v>14</v>
      </c>
      <c r="E21" s="17">
        <v>73.98</v>
      </c>
      <c r="F21" s="6">
        <v>6.76</v>
      </c>
      <c r="G21" s="9">
        <v>80.739999999999995</v>
      </c>
      <c r="H21" s="6">
        <v>1800</v>
      </c>
      <c r="I21" s="44">
        <f t="shared" si="6"/>
        <v>3520.4940000000001</v>
      </c>
      <c r="J21" s="6">
        <f t="shared" ref="J21:J27" si="8">SUM(G21*H21)</f>
        <v>145332</v>
      </c>
      <c r="K21" s="11">
        <f t="shared" si="7"/>
        <v>284244.68556000001</v>
      </c>
      <c r="L21" s="12"/>
    </row>
    <row r="22" spans="1:12" ht="15.6" x14ac:dyDescent="0.3">
      <c r="A22" s="15" t="s">
        <v>38</v>
      </c>
      <c r="B22" s="5">
        <v>2</v>
      </c>
      <c r="C22" s="6" t="s">
        <v>20</v>
      </c>
      <c r="D22" s="7" t="s">
        <v>14</v>
      </c>
      <c r="E22" s="17">
        <v>66.959999999999994</v>
      </c>
      <c r="F22" s="6">
        <v>6.37</v>
      </c>
      <c r="G22" s="9">
        <f t="shared" ref="G22:G27" si="9">SUM(E22:F22)</f>
        <v>73.33</v>
      </c>
      <c r="H22" s="6">
        <v>1800</v>
      </c>
      <c r="I22" s="44">
        <f t="shared" si="6"/>
        <v>3520.4940000000001</v>
      </c>
      <c r="J22" s="6">
        <f t="shared" si="8"/>
        <v>131994</v>
      </c>
      <c r="K22" s="11">
        <f t="shared" si="7"/>
        <v>258157.82501999999</v>
      </c>
      <c r="L22" s="14"/>
    </row>
    <row r="23" spans="1:12" ht="15.6" x14ac:dyDescent="0.3">
      <c r="A23" s="15" t="s">
        <v>39</v>
      </c>
      <c r="B23" s="5">
        <v>2</v>
      </c>
      <c r="C23" s="6" t="s">
        <v>13</v>
      </c>
      <c r="D23" s="7" t="s">
        <v>14</v>
      </c>
      <c r="E23" s="8">
        <v>73.98</v>
      </c>
      <c r="F23" s="6">
        <v>6.76</v>
      </c>
      <c r="G23" s="9">
        <f t="shared" si="9"/>
        <v>80.740000000000009</v>
      </c>
      <c r="H23" s="6">
        <v>1800</v>
      </c>
      <c r="I23" s="44">
        <f t="shared" si="6"/>
        <v>3520.4940000000001</v>
      </c>
      <c r="J23" s="6">
        <f t="shared" si="8"/>
        <v>145332.00000000003</v>
      </c>
      <c r="K23" s="11">
        <f t="shared" si="7"/>
        <v>284244.68556000007</v>
      </c>
      <c r="L23" s="14"/>
    </row>
    <row r="24" spans="1:12" ht="15.6" x14ac:dyDescent="0.3">
      <c r="A24" s="15" t="s">
        <v>40</v>
      </c>
      <c r="B24" s="5">
        <v>3</v>
      </c>
      <c r="C24" s="6" t="s">
        <v>20</v>
      </c>
      <c r="D24" s="7" t="s">
        <v>14</v>
      </c>
      <c r="E24" s="8">
        <v>80.03</v>
      </c>
      <c r="F24" s="6">
        <v>6.39</v>
      </c>
      <c r="G24" s="9">
        <f t="shared" si="9"/>
        <v>86.42</v>
      </c>
      <c r="H24" s="6">
        <v>1800</v>
      </c>
      <c r="I24" s="44">
        <f t="shared" si="6"/>
        <v>3520.4940000000001</v>
      </c>
      <c r="J24" s="6">
        <f t="shared" si="8"/>
        <v>155556</v>
      </c>
      <c r="K24" s="11">
        <f t="shared" si="7"/>
        <v>304241.09148</v>
      </c>
      <c r="L24" s="14"/>
    </row>
    <row r="25" spans="1:12" ht="15.6" x14ac:dyDescent="0.3">
      <c r="A25" s="15" t="s">
        <v>41</v>
      </c>
      <c r="B25" s="5">
        <v>3</v>
      </c>
      <c r="C25" s="6" t="s">
        <v>20</v>
      </c>
      <c r="D25" s="7" t="s">
        <v>14</v>
      </c>
      <c r="E25" s="17">
        <v>80.03</v>
      </c>
      <c r="F25" s="6">
        <v>6.39</v>
      </c>
      <c r="G25" s="9">
        <f t="shared" si="9"/>
        <v>86.42</v>
      </c>
      <c r="H25" s="6">
        <v>1800</v>
      </c>
      <c r="I25" s="44">
        <f t="shared" si="6"/>
        <v>3520.4940000000001</v>
      </c>
      <c r="J25" s="6">
        <f t="shared" si="8"/>
        <v>155556</v>
      </c>
      <c r="K25" s="11">
        <f t="shared" si="7"/>
        <v>304241.09148</v>
      </c>
      <c r="L25" s="12"/>
    </row>
    <row r="26" spans="1:12" ht="15.6" x14ac:dyDescent="0.3">
      <c r="A26" s="15" t="s">
        <v>42</v>
      </c>
      <c r="B26" s="5" t="s">
        <v>12</v>
      </c>
      <c r="C26" s="6" t="s">
        <v>13</v>
      </c>
      <c r="D26" s="7" t="s">
        <v>14</v>
      </c>
      <c r="E26" s="17">
        <v>96.87</v>
      </c>
      <c r="F26" s="6">
        <v>5.44</v>
      </c>
      <c r="G26" s="9">
        <f t="shared" si="9"/>
        <v>102.31</v>
      </c>
      <c r="H26" s="6">
        <v>1800</v>
      </c>
      <c r="I26" s="44">
        <f t="shared" si="6"/>
        <v>3520.4940000000001</v>
      </c>
      <c r="J26" s="6">
        <f t="shared" si="8"/>
        <v>184158</v>
      </c>
      <c r="K26" s="11">
        <f t="shared" si="7"/>
        <v>360181.74114</v>
      </c>
      <c r="L26" s="12"/>
    </row>
    <row r="27" spans="1:12" ht="15.6" x14ac:dyDescent="0.3">
      <c r="A27" s="15" t="s">
        <v>43</v>
      </c>
      <c r="B27" s="5" t="s">
        <v>12</v>
      </c>
      <c r="C27" s="6" t="s">
        <v>20</v>
      </c>
      <c r="D27" s="7" t="s">
        <v>14</v>
      </c>
      <c r="E27" s="17">
        <v>80.38</v>
      </c>
      <c r="F27" s="6">
        <v>5.08</v>
      </c>
      <c r="G27" s="9">
        <f t="shared" si="9"/>
        <v>85.46</v>
      </c>
      <c r="H27" s="6">
        <v>1800</v>
      </c>
      <c r="I27" s="44">
        <f t="shared" si="6"/>
        <v>3520.4940000000001</v>
      </c>
      <c r="J27" s="6">
        <f t="shared" si="8"/>
        <v>153828</v>
      </c>
      <c r="K27" s="11">
        <f t="shared" si="7"/>
        <v>300861.41723999998</v>
      </c>
      <c r="L27" s="14"/>
    </row>
    <row r="28" spans="1:12" ht="15.6" x14ac:dyDescent="0.3">
      <c r="A28" s="15" t="s">
        <v>44</v>
      </c>
      <c r="B28" s="5" t="s">
        <v>12</v>
      </c>
      <c r="C28" s="16" t="s">
        <v>13</v>
      </c>
      <c r="D28" s="7" t="s">
        <v>14</v>
      </c>
      <c r="E28" s="16">
        <v>96.87</v>
      </c>
      <c r="F28" s="16">
        <v>5.44</v>
      </c>
      <c r="G28" s="18">
        <v>102.31</v>
      </c>
      <c r="H28" s="16">
        <v>1800</v>
      </c>
      <c r="I28" s="44">
        <f t="shared" si="6"/>
        <v>3520.4940000000001</v>
      </c>
      <c r="J28" s="16">
        <v>184158</v>
      </c>
      <c r="K28" s="11">
        <f t="shared" si="7"/>
        <v>360181.74114</v>
      </c>
      <c r="L28" s="14"/>
    </row>
    <row r="29" spans="1:12" ht="15.6" x14ac:dyDescent="0.3">
      <c r="A29" s="15" t="s">
        <v>45</v>
      </c>
      <c r="B29" s="5">
        <v>1</v>
      </c>
      <c r="C29" s="6" t="s">
        <v>13</v>
      </c>
      <c r="D29" s="7" t="s">
        <v>14</v>
      </c>
      <c r="E29" s="16">
        <v>73.98</v>
      </c>
      <c r="F29" s="6">
        <v>6.97</v>
      </c>
      <c r="G29" s="9">
        <f t="shared" ref="G29:G35" si="10">SUM(E29:F29)</f>
        <v>80.95</v>
      </c>
      <c r="H29" s="6">
        <v>1800</v>
      </c>
      <c r="I29" s="44">
        <f t="shared" si="6"/>
        <v>3520.4940000000001</v>
      </c>
      <c r="J29" s="6">
        <f t="shared" ref="J29:J35" si="11">SUM(G29*H29)</f>
        <v>145710</v>
      </c>
      <c r="K29" s="11">
        <f t="shared" si="7"/>
        <v>284983.98930000002</v>
      </c>
      <c r="L29" s="14"/>
    </row>
    <row r="30" spans="1:12" ht="15.6" x14ac:dyDescent="0.3">
      <c r="A30" s="15" t="s">
        <v>46</v>
      </c>
      <c r="B30" s="5">
        <v>1</v>
      </c>
      <c r="C30" s="6" t="s">
        <v>20</v>
      </c>
      <c r="D30" s="7" t="s">
        <v>14</v>
      </c>
      <c r="E30" s="8">
        <v>66.959999999999994</v>
      </c>
      <c r="F30" s="6">
        <v>6.56</v>
      </c>
      <c r="G30" s="9">
        <f t="shared" si="10"/>
        <v>73.52</v>
      </c>
      <c r="H30" s="6">
        <v>1800</v>
      </c>
      <c r="I30" s="44">
        <f t="shared" si="6"/>
        <v>3520.4940000000001</v>
      </c>
      <c r="J30" s="6">
        <f t="shared" si="11"/>
        <v>132336</v>
      </c>
      <c r="K30" s="11">
        <f t="shared" si="7"/>
        <v>258826.71888</v>
      </c>
      <c r="L30" s="12"/>
    </row>
    <row r="31" spans="1:12" ht="15.6" x14ac:dyDescent="0.3">
      <c r="A31" s="15" t="s">
        <v>47</v>
      </c>
      <c r="B31" s="5">
        <v>1</v>
      </c>
      <c r="C31" s="6" t="s">
        <v>13</v>
      </c>
      <c r="D31" s="7" t="s">
        <v>14</v>
      </c>
      <c r="E31" s="8">
        <v>73.98</v>
      </c>
      <c r="F31" s="6">
        <v>6.97</v>
      </c>
      <c r="G31" s="9">
        <f t="shared" si="10"/>
        <v>80.95</v>
      </c>
      <c r="H31" s="6">
        <v>1800</v>
      </c>
      <c r="I31" s="44">
        <f t="shared" si="6"/>
        <v>3520.4940000000001</v>
      </c>
      <c r="J31" s="6">
        <f t="shared" si="11"/>
        <v>145710</v>
      </c>
      <c r="K31" s="11">
        <f t="shared" si="7"/>
        <v>284983.98930000002</v>
      </c>
      <c r="L31" s="12"/>
    </row>
    <row r="32" spans="1:12" ht="15.6" x14ac:dyDescent="0.3">
      <c r="A32" s="15" t="s">
        <v>48</v>
      </c>
      <c r="B32" s="5">
        <v>2</v>
      </c>
      <c r="C32" s="6" t="s">
        <v>13</v>
      </c>
      <c r="D32" s="7" t="s">
        <v>14</v>
      </c>
      <c r="E32" s="17">
        <v>73.98</v>
      </c>
      <c r="F32" s="6">
        <v>6.76</v>
      </c>
      <c r="G32" s="9">
        <f t="shared" si="10"/>
        <v>80.740000000000009</v>
      </c>
      <c r="H32" s="6">
        <v>1800</v>
      </c>
      <c r="I32" s="44">
        <f t="shared" si="6"/>
        <v>3520.4940000000001</v>
      </c>
      <c r="J32" s="6">
        <f t="shared" si="11"/>
        <v>145332.00000000003</v>
      </c>
      <c r="K32" s="11">
        <f t="shared" si="7"/>
        <v>284244.68556000007</v>
      </c>
      <c r="L32" s="12"/>
    </row>
    <row r="33" spans="1:12" ht="15.6" x14ac:dyDescent="0.3">
      <c r="A33" s="15" t="s">
        <v>49</v>
      </c>
      <c r="B33" s="5">
        <v>2</v>
      </c>
      <c r="C33" s="6" t="s">
        <v>20</v>
      </c>
      <c r="D33" s="7" t="s">
        <v>14</v>
      </c>
      <c r="E33" s="17">
        <v>66.959999999999994</v>
      </c>
      <c r="F33" s="6">
        <v>6.37</v>
      </c>
      <c r="G33" s="9">
        <f t="shared" si="10"/>
        <v>73.33</v>
      </c>
      <c r="H33" s="6">
        <v>1800</v>
      </c>
      <c r="I33" s="44">
        <f t="shared" si="6"/>
        <v>3520.4940000000001</v>
      </c>
      <c r="J33" s="6">
        <f t="shared" si="11"/>
        <v>131994</v>
      </c>
      <c r="K33" s="11">
        <f t="shared" si="7"/>
        <v>258157.82501999999</v>
      </c>
      <c r="L33" s="12"/>
    </row>
    <row r="34" spans="1:12" ht="15.6" x14ac:dyDescent="0.3">
      <c r="A34" s="15" t="s">
        <v>50</v>
      </c>
      <c r="B34" s="5">
        <v>2</v>
      </c>
      <c r="C34" s="6" t="s">
        <v>13</v>
      </c>
      <c r="D34" s="7" t="s">
        <v>14</v>
      </c>
      <c r="E34" s="17">
        <v>73.98</v>
      </c>
      <c r="F34" s="6">
        <v>6.76</v>
      </c>
      <c r="G34" s="9">
        <f t="shared" si="10"/>
        <v>80.740000000000009</v>
      </c>
      <c r="H34" s="6">
        <v>1800</v>
      </c>
      <c r="I34" s="44">
        <f t="shared" si="6"/>
        <v>3520.4940000000001</v>
      </c>
      <c r="J34" s="6">
        <f t="shared" si="11"/>
        <v>145332.00000000003</v>
      </c>
      <c r="K34" s="11">
        <f t="shared" si="7"/>
        <v>284244.68556000007</v>
      </c>
      <c r="L34" s="12"/>
    </row>
    <row r="35" spans="1:12" ht="15.6" x14ac:dyDescent="0.3">
      <c r="A35" s="15" t="s">
        <v>51</v>
      </c>
      <c r="B35" s="5">
        <v>3</v>
      </c>
      <c r="C35" s="6" t="s">
        <v>20</v>
      </c>
      <c r="D35" s="7" t="s">
        <v>14</v>
      </c>
      <c r="E35" s="17">
        <v>80.03</v>
      </c>
      <c r="F35" s="6">
        <v>6.39</v>
      </c>
      <c r="G35" s="9">
        <f t="shared" si="10"/>
        <v>86.42</v>
      </c>
      <c r="H35" s="6">
        <v>1800</v>
      </c>
      <c r="I35" s="44">
        <f t="shared" si="6"/>
        <v>3520.4940000000001</v>
      </c>
      <c r="J35" s="6">
        <f t="shared" si="11"/>
        <v>155556</v>
      </c>
      <c r="K35" s="11">
        <f t="shared" si="7"/>
        <v>304241.09148</v>
      </c>
      <c r="L35" s="14"/>
    </row>
    <row r="36" spans="1:12" ht="15.6" x14ac:dyDescent="0.3">
      <c r="A36" s="15" t="s">
        <v>52</v>
      </c>
      <c r="B36" s="7">
        <v>3</v>
      </c>
      <c r="C36" s="16" t="s">
        <v>13</v>
      </c>
      <c r="D36" s="7" t="s">
        <v>14</v>
      </c>
      <c r="E36" s="16">
        <v>80.03</v>
      </c>
      <c r="F36" s="16">
        <v>6.39</v>
      </c>
      <c r="G36" s="18">
        <v>86.42</v>
      </c>
      <c r="H36" s="16">
        <v>1800</v>
      </c>
      <c r="I36" s="44">
        <f t="shared" si="6"/>
        <v>3520.4940000000001</v>
      </c>
      <c r="J36" s="16">
        <v>155556</v>
      </c>
      <c r="K36" s="11">
        <f t="shared" si="7"/>
        <v>304241.09148</v>
      </c>
      <c r="L36" s="14"/>
    </row>
    <row r="37" spans="1:12" ht="15.6" x14ac:dyDescent="0.3">
      <c r="A37" s="15" t="s">
        <v>53</v>
      </c>
      <c r="B37" s="5" t="s">
        <v>12</v>
      </c>
      <c r="C37" s="6" t="s">
        <v>13</v>
      </c>
      <c r="D37" s="7" t="s">
        <v>14</v>
      </c>
      <c r="E37" s="17">
        <v>80.930000000000007</v>
      </c>
      <c r="F37" s="6">
        <v>5.44</v>
      </c>
      <c r="G37" s="9">
        <v>86.37</v>
      </c>
      <c r="H37" s="6">
        <v>1800</v>
      </c>
      <c r="I37" s="44">
        <f t="shared" si="6"/>
        <v>3520.4940000000001</v>
      </c>
      <c r="J37" s="6">
        <f t="shared" ref="J37:J41" si="12">SUM(G37*H37)</f>
        <v>155466</v>
      </c>
      <c r="K37" s="11">
        <f t="shared" si="7"/>
        <v>304065.06677999999</v>
      </c>
      <c r="L37" s="12"/>
    </row>
    <row r="38" spans="1:12" ht="15.6" x14ac:dyDescent="0.3">
      <c r="A38" s="15" t="s">
        <v>54</v>
      </c>
      <c r="B38" s="5" t="s">
        <v>12</v>
      </c>
      <c r="C38" s="6" t="s">
        <v>20</v>
      </c>
      <c r="D38" s="7" t="s">
        <v>14</v>
      </c>
      <c r="E38" s="17">
        <v>88.29</v>
      </c>
      <c r="F38" s="6">
        <v>5.08</v>
      </c>
      <c r="G38" s="9">
        <v>93.37</v>
      </c>
      <c r="H38" s="6">
        <v>1800</v>
      </c>
      <c r="I38" s="44">
        <f t="shared" si="6"/>
        <v>3520.4940000000001</v>
      </c>
      <c r="J38" s="6">
        <f t="shared" si="12"/>
        <v>168066</v>
      </c>
      <c r="K38" s="11">
        <f t="shared" si="7"/>
        <v>328708.52477999998</v>
      </c>
      <c r="L38" s="12"/>
    </row>
    <row r="39" spans="1:12" ht="15.6" x14ac:dyDescent="0.3">
      <c r="A39" s="15" t="s">
        <v>55</v>
      </c>
      <c r="B39" s="5" t="s">
        <v>12</v>
      </c>
      <c r="C39" s="6" t="s">
        <v>13</v>
      </c>
      <c r="D39" s="7" t="s">
        <v>14</v>
      </c>
      <c r="E39" s="8">
        <v>80.930000000000007</v>
      </c>
      <c r="F39" s="6">
        <v>5.44</v>
      </c>
      <c r="G39" s="9">
        <f>SUM(E39:F39)</f>
        <v>86.37</v>
      </c>
      <c r="H39" s="6">
        <v>1800</v>
      </c>
      <c r="I39" s="44">
        <f t="shared" si="6"/>
        <v>3520.4940000000001</v>
      </c>
      <c r="J39" s="6">
        <f t="shared" si="12"/>
        <v>155466</v>
      </c>
      <c r="K39" s="11">
        <f t="shared" si="7"/>
        <v>304065.06677999999</v>
      </c>
      <c r="L39" s="28"/>
    </row>
    <row r="40" spans="1:12" ht="15.6" x14ac:dyDescent="0.3">
      <c r="A40" s="15" t="s">
        <v>56</v>
      </c>
      <c r="B40" s="5">
        <v>1</v>
      </c>
      <c r="C40" s="6" t="s">
        <v>13</v>
      </c>
      <c r="D40" s="7" t="s">
        <v>14</v>
      </c>
      <c r="E40" s="17">
        <v>73.98</v>
      </c>
      <c r="F40" s="6">
        <v>6.97</v>
      </c>
      <c r="G40" s="9">
        <v>80.95</v>
      </c>
      <c r="H40" s="6">
        <v>1800</v>
      </c>
      <c r="I40" s="44">
        <f t="shared" si="6"/>
        <v>3520.4940000000001</v>
      </c>
      <c r="J40" s="6">
        <f t="shared" si="12"/>
        <v>145710</v>
      </c>
      <c r="K40" s="11">
        <f t="shared" si="7"/>
        <v>284983.98930000002</v>
      </c>
      <c r="L40" s="12"/>
    </row>
    <row r="41" spans="1:12" ht="15.6" x14ac:dyDescent="0.3">
      <c r="A41" s="15" t="s">
        <v>57</v>
      </c>
      <c r="B41" s="5">
        <v>1</v>
      </c>
      <c r="C41" s="6" t="s">
        <v>20</v>
      </c>
      <c r="D41" s="7" t="s">
        <v>14</v>
      </c>
      <c r="E41" s="17">
        <v>66.959999999999994</v>
      </c>
      <c r="F41" s="6">
        <v>6.56</v>
      </c>
      <c r="G41" s="9">
        <f>SUM(E41:F41)</f>
        <v>73.52</v>
      </c>
      <c r="H41" s="6">
        <v>1800</v>
      </c>
      <c r="I41" s="44">
        <f t="shared" si="6"/>
        <v>3520.4940000000001</v>
      </c>
      <c r="J41" s="6">
        <f t="shared" si="12"/>
        <v>132336</v>
      </c>
      <c r="K41" s="11">
        <f t="shared" si="7"/>
        <v>258826.71888</v>
      </c>
      <c r="L41" s="12"/>
    </row>
    <row r="42" spans="1:12" ht="15.6" x14ac:dyDescent="0.3">
      <c r="A42" s="15" t="s">
        <v>58</v>
      </c>
      <c r="B42" s="7">
        <v>1</v>
      </c>
      <c r="C42" s="16" t="s">
        <v>13</v>
      </c>
      <c r="D42" s="7" t="s">
        <v>14</v>
      </c>
      <c r="E42" s="17">
        <v>73.98</v>
      </c>
      <c r="F42" s="16">
        <v>6.97</v>
      </c>
      <c r="G42" s="18">
        <v>80.95</v>
      </c>
      <c r="H42" s="16">
        <v>1800</v>
      </c>
      <c r="I42" s="44">
        <f t="shared" si="6"/>
        <v>3520.4940000000001</v>
      </c>
      <c r="J42" s="16">
        <v>145710</v>
      </c>
      <c r="K42" s="11">
        <f t="shared" si="7"/>
        <v>284983.98930000002</v>
      </c>
      <c r="L42" s="12"/>
    </row>
    <row r="43" spans="1:12" ht="15.6" x14ac:dyDescent="0.3">
      <c r="A43" s="15" t="s">
        <v>59</v>
      </c>
      <c r="B43" s="5">
        <v>2</v>
      </c>
      <c r="C43" s="6" t="s">
        <v>13</v>
      </c>
      <c r="D43" s="7" t="s">
        <v>14</v>
      </c>
      <c r="E43" s="16">
        <v>73.98</v>
      </c>
      <c r="F43" s="6">
        <v>6.97</v>
      </c>
      <c r="G43" s="9">
        <f t="shared" ref="G43:G45" si="13">SUM(E43:F43)</f>
        <v>80.95</v>
      </c>
      <c r="H43" s="6">
        <v>1800</v>
      </c>
      <c r="I43" s="44">
        <f t="shared" si="6"/>
        <v>3520.4940000000001</v>
      </c>
      <c r="J43" s="6">
        <f t="shared" ref="J43:J45" si="14">SUM(G43*H43)</f>
        <v>145710</v>
      </c>
      <c r="K43" s="11">
        <f t="shared" si="7"/>
        <v>284983.98930000002</v>
      </c>
      <c r="L43" s="14"/>
    </row>
    <row r="44" spans="1:12" ht="15.6" x14ac:dyDescent="0.3">
      <c r="A44" s="15" t="s">
        <v>60</v>
      </c>
      <c r="B44" s="5">
        <v>2</v>
      </c>
      <c r="C44" s="6" t="s">
        <v>20</v>
      </c>
      <c r="D44" s="7" t="s">
        <v>14</v>
      </c>
      <c r="E44" s="17">
        <v>66.959999999999994</v>
      </c>
      <c r="F44" s="6">
        <v>6.37</v>
      </c>
      <c r="G44" s="9">
        <f t="shared" si="13"/>
        <v>73.33</v>
      </c>
      <c r="H44" s="6">
        <v>1800</v>
      </c>
      <c r="I44" s="44">
        <f t="shared" si="6"/>
        <v>3520.4940000000001</v>
      </c>
      <c r="J44" s="6">
        <f t="shared" si="14"/>
        <v>131994</v>
      </c>
      <c r="K44" s="11">
        <f t="shared" si="7"/>
        <v>258157.82501999999</v>
      </c>
      <c r="L44" s="14"/>
    </row>
    <row r="45" spans="1:12" ht="15.6" x14ac:dyDescent="0.3">
      <c r="A45" s="15" t="s">
        <v>61</v>
      </c>
      <c r="B45" s="5">
        <v>2</v>
      </c>
      <c r="C45" s="6" t="s">
        <v>13</v>
      </c>
      <c r="D45" s="7" t="s">
        <v>14</v>
      </c>
      <c r="E45" s="17">
        <v>73.98</v>
      </c>
      <c r="F45" s="6">
        <v>6.76</v>
      </c>
      <c r="G45" s="9">
        <f t="shared" si="13"/>
        <v>80.740000000000009</v>
      </c>
      <c r="H45" s="6">
        <v>1800</v>
      </c>
      <c r="I45" s="44">
        <f t="shared" si="6"/>
        <v>3520.4940000000001</v>
      </c>
      <c r="J45" s="6">
        <f t="shared" si="14"/>
        <v>145332.00000000003</v>
      </c>
      <c r="K45" s="11">
        <f t="shared" si="7"/>
        <v>284244.68556000007</v>
      </c>
      <c r="L45" s="14"/>
    </row>
    <row r="46" spans="1:12" ht="15.6" x14ac:dyDescent="0.3">
      <c r="A46" s="15" t="s">
        <v>62</v>
      </c>
      <c r="B46" s="5">
        <v>3</v>
      </c>
      <c r="C46" s="6" t="s">
        <v>20</v>
      </c>
      <c r="D46" s="7" t="s">
        <v>14</v>
      </c>
      <c r="E46" s="6">
        <v>80.03</v>
      </c>
      <c r="F46" s="6">
        <v>6.39</v>
      </c>
      <c r="G46" s="9">
        <v>86.42</v>
      </c>
      <c r="H46" s="6">
        <v>1800</v>
      </c>
      <c r="I46" s="44">
        <f t="shared" si="6"/>
        <v>3520.4940000000001</v>
      </c>
      <c r="J46" s="6">
        <v>155556</v>
      </c>
      <c r="K46" s="11">
        <f t="shared" si="7"/>
        <v>304241.09148</v>
      </c>
      <c r="L46" s="14"/>
    </row>
    <row r="47" spans="1:12" ht="15.6" x14ac:dyDescent="0.3">
      <c r="A47" s="29" t="s">
        <v>63</v>
      </c>
      <c r="B47" s="30">
        <v>3</v>
      </c>
      <c r="C47" s="31" t="s">
        <v>20</v>
      </c>
      <c r="D47" s="7" t="s">
        <v>14</v>
      </c>
      <c r="E47" s="31">
        <v>80.03</v>
      </c>
      <c r="F47" s="31">
        <v>6.39</v>
      </c>
      <c r="G47" s="31">
        <v>86.42</v>
      </c>
      <c r="H47" s="31">
        <v>1800</v>
      </c>
      <c r="I47" s="44">
        <f t="shared" si="6"/>
        <v>3520.4940000000001</v>
      </c>
      <c r="J47" s="31">
        <v>155556</v>
      </c>
      <c r="K47" s="11">
        <f t="shared" si="7"/>
        <v>304241.09148</v>
      </c>
      <c r="L47" s="32"/>
    </row>
    <row r="48" spans="1:12" ht="15.6" x14ac:dyDescent="0.3">
      <c r="A48" s="29" t="s">
        <v>64</v>
      </c>
      <c r="B48" s="30" t="s">
        <v>12</v>
      </c>
      <c r="C48" s="31" t="s">
        <v>13</v>
      </c>
      <c r="D48" s="7" t="s">
        <v>14</v>
      </c>
      <c r="E48" s="31">
        <v>96.87</v>
      </c>
      <c r="F48" s="31">
        <v>5.44</v>
      </c>
      <c r="G48" s="31">
        <v>102.31</v>
      </c>
      <c r="H48" s="31">
        <v>1800</v>
      </c>
      <c r="I48" s="44">
        <f t="shared" si="6"/>
        <v>3520.4940000000001</v>
      </c>
      <c r="J48" s="31">
        <v>184158</v>
      </c>
      <c r="K48" s="11">
        <f t="shared" si="7"/>
        <v>360181.74114</v>
      </c>
      <c r="L48" s="32"/>
    </row>
    <row r="49" spans="1:12" ht="15.6" x14ac:dyDescent="0.3">
      <c r="A49" s="29" t="s">
        <v>65</v>
      </c>
      <c r="B49" s="30" t="s">
        <v>12</v>
      </c>
      <c r="C49" s="31" t="s">
        <v>20</v>
      </c>
      <c r="D49" s="7" t="s">
        <v>14</v>
      </c>
      <c r="E49" s="31">
        <v>87.38</v>
      </c>
      <c r="F49" s="31">
        <v>5.08</v>
      </c>
      <c r="G49" s="31">
        <v>92.46</v>
      </c>
      <c r="H49" s="31">
        <v>1800</v>
      </c>
      <c r="I49" s="44">
        <f t="shared" si="6"/>
        <v>3520.4940000000001</v>
      </c>
      <c r="J49" s="31">
        <v>166428</v>
      </c>
      <c r="K49" s="11">
        <f t="shared" si="7"/>
        <v>325504.87523999996</v>
      </c>
      <c r="L49" s="32"/>
    </row>
    <row r="50" spans="1:12" ht="15.6" x14ac:dyDescent="0.3">
      <c r="A50" s="29" t="s">
        <v>66</v>
      </c>
      <c r="B50" s="30" t="s">
        <v>12</v>
      </c>
      <c r="C50" s="31" t="s">
        <v>13</v>
      </c>
      <c r="D50" s="7" t="s">
        <v>14</v>
      </c>
      <c r="E50" s="31">
        <v>96.87</v>
      </c>
      <c r="F50" s="31">
        <v>5.44</v>
      </c>
      <c r="G50" s="31">
        <v>102.31</v>
      </c>
      <c r="H50" s="31">
        <v>1800</v>
      </c>
      <c r="I50" s="44">
        <f t="shared" si="6"/>
        <v>3520.4940000000001</v>
      </c>
      <c r="J50" s="31">
        <v>184158</v>
      </c>
      <c r="K50" s="11">
        <f t="shared" si="7"/>
        <v>360181.74114</v>
      </c>
      <c r="L50" s="32"/>
    </row>
    <row r="51" spans="1:12" ht="15.6" x14ac:dyDescent="0.3">
      <c r="A51" s="29" t="s">
        <v>67</v>
      </c>
      <c r="B51" s="30">
        <v>1</v>
      </c>
      <c r="C51" s="31" t="s">
        <v>13</v>
      </c>
      <c r="D51" s="7" t="s">
        <v>14</v>
      </c>
      <c r="E51" s="31">
        <v>73.98</v>
      </c>
      <c r="F51" s="31">
        <v>6.97</v>
      </c>
      <c r="G51" s="31">
        <v>80.95</v>
      </c>
      <c r="H51" s="31">
        <v>1800</v>
      </c>
      <c r="I51" s="44">
        <f t="shared" si="6"/>
        <v>3520.4940000000001</v>
      </c>
      <c r="J51" s="31">
        <v>145710</v>
      </c>
      <c r="K51" s="11">
        <f t="shared" si="7"/>
        <v>284983.98930000002</v>
      </c>
      <c r="L51" s="32"/>
    </row>
    <row r="52" spans="1:12" ht="15.6" x14ac:dyDescent="0.3">
      <c r="A52" s="29" t="s">
        <v>68</v>
      </c>
      <c r="B52" s="30">
        <v>1</v>
      </c>
      <c r="C52" s="31" t="s">
        <v>20</v>
      </c>
      <c r="D52" s="7" t="s">
        <v>14</v>
      </c>
      <c r="E52" s="31">
        <v>66.959999999999994</v>
      </c>
      <c r="F52" s="31">
        <v>6.56</v>
      </c>
      <c r="G52" s="31">
        <v>73.52</v>
      </c>
      <c r="H52" s="31">
        <v>1800</v>
      </c>
      <c r="I52" s="44">
        <f t="shared" si="6"/>
        <v>3520.4940000000001</v>
      </c>
      <c r="J52" s="31">
        <v>132336</v>
      </c>
      <c r="K52" s="11">
        <f t="shared" si="7"/>
        <v>258826.71888</v>
      </c>
      <c r="L52" s="32"/>
    </row>
    <row r="53" spans="1:12" ht="15.6" x14ac:dyDescent="0.3">
      <c r="A53" s="29" t="s">
        <v>69</v>
      </c>
      <c r="B53" s="30">
        <v>1</v>
      </c>
      <c r="C53" s="31" t="s">
        <v>13</v>
      </c>
      <c r="D53" s="7" t="s">
        <v>14</v>
      </c>
      <c r="E53" s="31">
        <v>73.98</v>
      </c>
      <c r="F53" s="31">
        <v>6.97</v>
      </c>
      <c r="G53" s="31">
        <v>80.95</v>
      </c>
      <c r="H53" s="31">
        <v>1800</v>
      </c>
      <c r="I53" s="44">
        <f t="shared" si="6"/>
        <v>3520.4940000000001</v>
      </c>
      <c r="J53" s="31">
        <v>145710</v>
      </c>
      <c r="K53" s="11">
        <f t="shared" si="7"/>
        <v>284983.98930000002</v>
      </c>
      <c r="L53" s="32"/>
    </row>
    <row r="54" spans="1:12" ht="15.6" x14ac:dyDescent="0.3">
      <c r="A54" s="29" t="s">
        <v>70</v>
      </c>
      <c r="B54" s="30">
        <v>2</v>
      </c>
      <c r="C54" s="31" t="s">
        <v>13</v>
      </c>
      <c r="D54" s="7" t="s">
        <v>14</v>
      </c>
      <c r="E54" s="31">
        <v>73.98</v>
      </c>
      <c r="F54" s="31">
        <v>6.97</v>
      </c>
      <c r="G54" s="31">
        <v>80.95</v>
      </c>
      <c r="H54" s="31">
        <v>1800</v>
      </c>
      <c r="I54" s="44">
        <f t="shared" si="6"/>
        <v>3520.4940000000001</v>
      </c>
      <c r="J54" s="31">
        <v>145710</v>
      </c>
      <c r="K54" s="11">
        <f t="shared" si="7"/>
        <v>284983.98930000002</v>
      </c>
      <c r="L54" s="32"/>
    </row>
    <row r="55" spans="1:12" ht="15.6" x14ac:dyDescent="0.3">
      <c r="A55" s="33" t="s">
        <v>71</v>
      </c>
      <c r="B55" s="34">
        <v>2</v>
      </c>
      <c r="C55" s="35" t="s">
        <v>20</v>
      </c>
      <c r="D55" s="22" t="s">
        <v>14</v>
      </c>
      <c r="E55" s="35">
        <v>66.97</v>
      </c>
      <c r="F55" s="35">
        <v>6.37</v>
      </c>
      <c r="G55" s="35">
        <v>73.34</v>
      </c>
      <c r="H55" s="35">
        <v>1800</v>
      </c>
      <c r="I55" s="35"/>
      <c r="J55" s="35"/>
      <c r="K55" s="36"/>
      <c r="L55" s="37" t="s">
        <v>32</v>
      </c>
    </row>
    <row r="56" spans="1:12" ht="15.6" x14ac:dyDescent="0.3">
      <c r="A56" s="29" t="s">
        <v>72</v>
      </c>
      <c r="B56" s="30">
        <v>2</v>
      </c>
      <c r="C56" s="31" t="s">
        <v>13</v>
      </c>
      <c r="D56" s="7" t="s">
        <v>14</v>
      </c>
      <c r="E56" s="31">
        <v>73.98</v>
      </c>
      <c r="F56" s="31">
        <v>6.97</v>
      </c>
      <c r="G56" s="31">
        <v>80.95</v>
      </c>
      <c r="H56" s="31">
        <v>1800</v>
      </c>
      <c r="I56" s="44">
        <f t="shared" si="6"/>
        <v>3520.4940000000001</v>
      </c>
      <c r="J56" s="31">
        <v>145710</v>
      </c>
      <c r="K56" s="11">
        <f t="shared" si="7"/>
        <v>284983.98930000002</v>
      </c>
      <c r="L56" s="32"/>
    </row>
    <row r="57" spans="1:12" ht="15.6" x14ac:dyDescent="0.3">
      <c r="A57" s="33" t="s">
        <v>73</v>
      </c>
      <c r="B57" s="34">
        <v>3</v>
      </c>
      <c r="C57" s="35" t="s">
        <v>20</v>
      </c>
      <c r="D57" s="22" t="s">
        <v>14</v>
      </c>
      <c r="E57" s="35">
        <v>80.03</v>
      </c>
      <c r="F57" s="35">
        <v>6.39</v>
      </c>
      <c r="G57" s="35">
        <v>86.42</v>
      </c>
      <c r="H57" s="35">
        <v>1800</v>
      </c>
      <c r="I57" s="35"/>
      <c r="J57" s="35"/>
      <c r="K57" s="36"/>
      <c r="L57" s="37" t="s">
        <v>32</v>
      </c>
    </row>
    <row r="58" spans="1:12" ht="16.2" thickBot="1" x14ac:dyDescent="0.35">
      <c r="A58" s="38" t="s">
        <v>74</v>
      </c>
      <c r="B58" s="39">
        <v>3</v>
      </c>
      <c r="C58" s="40" t="s">
        <v>20</v>
      </c>
      <c r="D58" s="41" t="s">
        <v>14</v>
      </c>
      <c r="E58" s="40">
        <v>80.03</v>
      </c>
      <c r="F58" s="40">
        <v>6.39</v>
      </c>
      <c r="G58" s="40">
        <v>86.42</v>
      </c>
      <c r="H58" s="40">
        <v>1800</v>
      </c>
      <c r="I58" s="40"/>
      <c r="J58" s="40"/>
      <c r="K58" s="42"/>
      <c r="L58" s="43" t="s">
        <v>32</v>
      </c>
    </row>
  </sheetData>
  <pageMargins left="0.7" right="0.7" top="0.75" bottom="0.75" header="0.3" footer="0.3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Work</dc:creator>
  <cp:lastModifiedBy>Teddy Work</cp:lastModifiedBy>
  <dcterms:created xsi:type="dcterms:W3CDTF">2026-02-16T10:27:07Z</dcterms:created>
  <dcterms:modified xsi:type="dcterms:W3CDTF">2026-02-16T14:19:18Z</dcterms:modified>
</cp:coreProperties>
</file>